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uanmi\Downloads\"/>
    </mc:Choice>
  </mc:AlternateContent>
  <xr:revisionPtr revIDLastSave="0" documentId="8_{AD936B4B-1B1B-416B-9DEF-F1ED59DCB5F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2018" sheetId="2" r:id="rId1"/>
    <sheet name="2019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3" l="1"/>
  <c r="I36" i="3"/>
  <c r="J36" i="3"/>
  <c r="K36" i="3"/>
  <c r="L36" i="3"/>
  <c r="E36" i="3" l="1"/>
  <c r="F36" i="3"/>
  <c r="G36" i="3"/>
  <c r="H36" i="3"/>
  <c r="D36" i="3"/>
  <c r="E17" i="3" l="1"/>
  <c r="F17" i="3" s="1"/>
  <c r="G17" i="3" s="1"/>
  <c r="H17" i="3" s="1"/>
  <c r="I17" i="3" s="1"/>
  <c r="J17" i="3" s="1"/>
  <c r="K17" i="3" s="1"/>
  <c r="L17" i="3" s="1"/>
  <c r="M17" i="3" s="1"/>
  <c r="E37" i="3"/>
  <c r="F37" i="3" s="1"/>
  <c r="G37" i="3" s="1"/>
  <c r="H37" i="3" s="1"/>
  <c r="I37" i="3" s="1"/>
  <c r="J37" i="3" s="1"/>
  <c r="K37" i="3" s="1"/>
  <c r="L37" i="3" s="1"/>
  <c r="M37" i="3" s="1"/>
  <c r="E30" i="3" l="1"/>
  <c r="F30" i="3" s="1"/>
  <c r="G30" i="3" s="1"/>
  <c r="H30" i="3" s="1"/>
  <c r="I30" i="3" s="1"/>
  <c r="J30" i="3" s="1"/>
  <c r="K30" i="3" s="1"/>
  <c r="L30" i="3" s="1"/>
  <c r="M30" i="3" s="1"/>
  <c r="E31" i="3"/>
  <c r="F31" i="3" s="1"/>
  <c r="G31" i="3" s="1"/>
  <c r="H31" i="3" s="1"/>
  <c r="I31" i="3" s="1"/>
  <c r="J31" i="3" s="1"/>
  <c r="K31" i="3" s="1"/>
  <c r="L31" i="3" s="1"/>
  <c r="M31" i="3" s="1"/>
  <c r="D23" i="3"/>
  <c r="E24" i="3"/>
  <c r="G9" i="3"/>
  <c r="H9" i="3" s="1"/>
  <c r="I9" i="3" s="1"/>
  <c r="J9" i="3" s="1"/>
  <c r="K9" i="3" s="1"/>
  <c r="L9" i="3" s="1"/>
  <c r="M9" i="3" s="1"/>
  <c r="F9" i="3"/>
  <c r="E9" i="3"/>
  <c r="F24" i="3"/>
  <c r="G24" i="3" s="1"/>
  <c r="H24" i="3" s="1"/>
  <c r="I24" i="3" s="1"/>
  <c r="J24" i="3" s="1"/>
  <c r="K24" i="3" s="1"/>
  <c r="L24" i="3" s="1"/>
  <c r="M24" i="3" s="1"/>
  <c r="F8" i="3"/>
  <c r="F23" i="3" s="1"/>
  <c r="G8" i="3"/>
  <c r="G23" i="3" s="1"/>
  <c r="H8" i="3"/>
  <c r="H23" i="3" s="1"/>
  <c r="I8" i="3"/>
  <c r="I23" i="3" s="1"/>
  <c r="J8" i="3"/>
  <c r="J23" i="3" s="1"/>
  <c r="K8" i="3"/>
  <c r="K23" i="3" s="1"/>
  <c r="L8" i="3"/>
  <c r="L23" i="3" s="1"/>
  <c r="M8" i="3"/>
  <c r="M23" i="3" s="1"/>
  <c r="E8" i="3"/>
  <c r="E23" i="3" s="1"/>
  <c r="E9" i="2" l="1"/>
  <c r="F9" i="2" s="1"/>
  <c r="G9" i="2" s="1"/>
  <c r="H9" i="2" s="1"/>
  <c r="I9" i="2" s="1"/>
  <c r="J9" i="2" s="1"/>
  <c r="K9" i="2" s="1"/>
  <c r="L9" i="2" s="1"/>
  <c r="L8" i="2"/>
</calcChain>
</file>

<file path=xl/sharedStrings.xml><?xml version="1.0" encoding="utf-8"?>
<sst xmlns="http://schemas.openxmlformats.org/spreadsheetml/2006/main" count="108" uniqueCount="34">
  <si>
    <t>ROOMS</t>
  </si>
  <si>
    <t>PRECIOS SAAS POR HOTEL</t>
  </si>
  <si>
    <t>PRODUCT</t>
  </si>
  <si>
    <t>SETUP</t>
  </si>
  <si>
    <t>ONE OFF</t>
  </si>
  <si>
    <t>MONTHLY</t>
  </si>
  <si>
    <t>0 - 50</t>
  </si>
  <si>
    <t>51 - 100</t>
  </si>
  <si>
    <t>101 - 200</t>
  </si>
  <si>
    <t>201 - 300</t>
  </si>
  <si>
    <t>301 - 400</t>
  </si>
  <si>
    <t>401 - 500</t>
  </si>
  <si>
    <t>501 - 700</t>
  </si>
  <si>
    <t>701 - 900</t>
  </si>
  <si>
    <t>901 - 1100</t>
  </si>
  <si>
    <t>FEE</t>
  </si>
  <si>
    <t>HOTELINKING AUTOMATION PLATFORM (HAP)</t>
  </si>
  <si>
    <t>GUEST JOURNEY AUTOMATION PLATFORM</t>
  </si>
  <si>
    <t>0-25</t>
  </si>
  <si>
    <t>26 - 50</t>
  </si>
  <si>
    <t>MENSUAL</t>
  </si>
  <si>
    <t>COSTE</t>
  </si>
  <si>
    <t>ÚNICO</t>
  </si>
  <si>
    <t>PRODUCTO</t>
  </si>
  <si>
    <t>ENCUESTAS AUTOMATIZADAS</t>
  </si>
  <si>
    <t>SETUP*</t>
  </si>
  <si>
    <t xml:space="preserve">* El coste del setup no es por hotel, sino único por web. </t>
  </si>
  <si>
    <t>HABITACIONES</t>
  </si>
  <si>
    <t>NOTA:  Los meses que el hotel permanece cerrado, la cuota mensual es cero.</t>
  </si>
  <si>
    <t>El SETUP para cadenas puede variar y ser menor. Nunca por debajo de 200 EUR</t>
  </si>
  <si>
    <t>MONITORIZACIÓN AUTOMATIZADA WIFI</t>
  </si>
  <si>
    <t>PMS DATA MATCH/PORTAL PRO</t>
  </si>
  <si>
    <t>Existe un coste por matching de datos históricos = 0,03 EUR/contacto</t>
  </si>
  <si>
    <t>BELLBOT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</si>
</sst>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C0A]_-;\-* #,##0\ [$€-C0A]_-;_-* &quot;-&quot;??\ [$€-C0A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715A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1" applyFont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L9"/>
  <sheetViews>
    <sheetView showGridLines="0" workbookViewId="0">
      <selection sqref="A1:XFD1048576"/>
    </sheetView>
  </sheetViews>
  <sheetFormatPr baseColWidth="10" defaultColWidth="9" defaultRowHeight="15" x14ac:dyDescent="0.25"/>
  <cols>
    <col min="2" max="2" width="46.42578125" customWidth="1"/>
    <col min="3" max="3" width="12.140625" bestFit="1" customWidth="1"/>
    <col min="4" max="5" width="9.28515625" bestFit="1" customWidth="1"/>
    <col min="6" max="6" width="9.28515625" customWidth="1"/>
    <col min="7" max="7" width="9.42578125" bestFit="1" customWidth="1"/>
    <col min="8" max="8" width="9.42578125" customWidth="1"/>
    <col min="9" max="11" width="9.42578125" bestFit="1" customWidth="1"/>
    <col min="12" max="12" width="11" customWidth="1"/>
  </cols>
  <sheetData>
    <row r="3" spans="2:12" ht="36" x14ac:dyDescent="0.55000000000000004">
      <c r="B3" s="10" t="s">
        <v>1</v>
      </c>
      <c r="C3" s="10"/>
    </row>
    <row r="4" spans="2:12" x14ac:dyDescent="0.25">
      <c r="E4" s="1"/>
      <c r="F4" s="1"/>
      <c r="G4" s="1"/>
      <c r="H4" s="1"/>
      <c r="I4" s="1"/>
      <c r="J4" s="1"/>
      <c r="K4" s="1"/>
    </row>
    <row r="5" spans="2:12" x14ac:dyDescent="0.25">
      <c r="E5" s="1"/>
      <c r="F5" s="1"/>
      <c r="G5" s="1"/>
      <c r="H5" s="1"/>
      <c r="I5" s="1"/>
      <c r="J5" s="1"/>
      <c r="K5" s="1"/>
    </row>
    <row r="6" spans="2:12" x14ac:dyDescent="0.25">
      <c r="D6" s="24" t="s">
        <v>0</v>
      </c>
      <c r="E6" s="24"/>
      <c r="F6" s="24"/>
      <c r="G6" s="24"/>
      <c r="H6" s="24"/>
      <c r="I6" s="24"/>
      <c r="J6" s="24"/>
      <c r="K6" s="24"/>
      <c r="L6" s="24"/>
    </row>
    <row r="7" spans="2:12" x14ac:dyDescent="0.25">
      <c r="B7" s="9" t="s">
        <v>2</v>
      </c>
      <c r="C7" s="14" t="s">
        <v>15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2" t="s">
        <v>14</v>
      </c>
    </row>
    <row r="8" spans="2:12" x14ac:dyDescent="0.25">
      <c r="B8" s="7" t="s">
        <v>16</v>
      </c>
      <c r="C8" s="13" t="s">
        <v>5</v>
      </c>
      <c r="D8" s="2">
        <v>99</v>
      </c>
      <c r="E8" s="2">
        <v>128</v>
      </c>
      <c r="F8" s="2">
        <v>169</v>
      </c>
      <c r="G8" s="2">
        <v>222</v>
      </c>
      <c r="H8" s="2">
        <v>291</v>
      </c>
      <c r="I8" s="2">
        <v>382</v>
      </c>
      <c r="J8" s="3">
        <v>440</v>
      </c>
      <c r="K8" s="3">
        <v>506</v>
      </c>
      <c r="L8" s="4">
        <f>K8*1.15</f>
        <v>581.9</v>
      </c>
    </row>
    <row r="9" spans="2:12" x14ac:dyDescent="0.25">
      <c r="B9" s="8" t="s">
        <v>3</v>
      </c>
      <c r="C9" s="15" t="s">
        <v>4</v>
      </c>
      <c r="D9" s="5">
        <v>200</v>
      </c>
      <c r="E9" s="5">
        <f>D9</f>
        <v>200</v>
      </c>
      <c r="F9" s="5">
        <f>E9</f>
        <v>200</v>
      </c>
      <c r="G9" s="5">
        <f t="shared" ref="G9:L9" si="0">F9</f>
        <v>200</v>
      </c>
      <c r="H9" s="5">
        <f t="shared" si="0"/>
        <v>200</v>
      </c>
      <c r="I9" s="5">
        <f t="shared" si="0"/>
        <v>200</v>
      </c>
      <c r="J9" s="5">
        <f t="shared" si="0"/>
        <v>200</v>
      </c>
      <c r="K9" s="5">
        <f t="shared" si="0"/>
        <v>200</v>
      </c>
      <c r="L9" s="6">
        <f t="shared" si="0"/>
        <v>200</v>
      </c>
    </row>
  </sheetData>
  <mergeCells count="1">
    <mergeCell ref="D6:L6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FF27-3989-453A-B543-B1E28EA285FF}">
  <dimension ref="B3:M37"/>
  <sheetViews>
    <sheetView showGridLines="0" tabSelected="1" topLeftCell="A26" workbookViewId="0">
      <selection activeCell="O37" sqref="O37"/>
    </sheetView>
  </sheetViews>
  <sheetFormatPr baseColWidth="10" defaultColWidth="9" defaultRowHeight="15" x14ac:dyDescent="0.25"/>
  <cols>
    <col min="2" max="2" width="46.42578125" customWidth="1"/>
    <col min="3" max="3" width="8.85546875" customWidth="1"/>
    <col min="4" max="4" width="9" bestFit="1" customWidth="1"/>
    <col min="5" max="5" width="7.85546875" bestFit="1" customWidth="1"/>
    <col min="6" max="6" width="9" bestFit="1" customWidth="1"/>
    <col min="7" max="8" width="10.140625" bestFit="1" customWidth="1"/>
    <col min="9" max="9" width="11.42578125" customWidth="1"/>
    <col min="10" max="12" width="10.140625" bestFit="1" customWidth="1"/>
    <col min="13" max="13" width="11.42578125" bestFit="1" customWidth="1"/>
  </cols>
  <sheetData>
    <row r="3" spans="2:13" ht="36" x14ac:dyDescent="0.55000000000000004">
      <c r="B3" s="10" t="s">
        <v>1</v>
      </c>
      <c r="C3" s="10"/>
      <c r="D3" s="10"/>
    </row>
    <row r="4" spans="2:13" x14ac:dyDescent="0.25">
      <c r="F4" s="1"/>
      <c r="G4" s="1"/>
      <c r="H4" s="1"/>
      <c r="I4" s="1"/>
      <c r="J4" s="1"/>
      <c r="K4" s="1"/>
      <c r="L4" s="1"/>
    </row>
    <row r="5" spans="2:13" x14ac:dyDescent="0.25">
      <c r="F5" s="1"/>
      <c r="G5" s="1"/>
      <c r="H5" s="1"/>
      <c r="I5" s="1"/>
      <c r="J5" s="1"/>
      <c r="K5" s="1"/>
      <c r="L5" s="1"/>
    </row>
    <row r="6" spans="2:13" x14ac:dyDescent="0.25">
      <c r="E6" s="24" t="s">
        <v>27</v>
      </c>
      <c r="F6" s="24"/>
      <c r="G6" s="24"/>
      <c r="H6" s="24"/>
      <c r="I6" s="24"/>
      <c r="J6" s="24"/>
      <c r="K6" s="24"/>
      <c r="L6" s="24"/>
      <c r="M6" s="24"/>
    </row>
    <row r="7" spans="2:13" ht="16.5" x14ac:dyDescent="0.25">
      <c r="B7" s="23" t="s">
        <v>23</v>
      </c>
      <c r="C7" s="23" t="s">
        <v>21</v>
      </c>
      <c r="D7" s="23" t="s">
        <v>18</v>
      </c>
      <c r="E7" s="23" t="s">
        <v>19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11</v>
      </c>
      <c r="K7" s="23" t="s">
        <v>12</v>
      </c>
      <c r="L7" s="23" t="s">
        <v>13</v>
      </c>
      <c r="M7" s="23" t="s">
        <v>14</v>
      </c>
    </row>
    <row r="8" spans="2:13" x14ac:dyDescent="0.25">
      <c r="B8" s="7" t="s">
        <v>17</v>
      </c>
      <c r="C8" s="17" t="s">
        <v>20</v>
      </c>
      <c r="D8" s="18">
        <v>88</v>
      </c>
      <c r="E8" s="18">
        <f>'2018'!D8*1.35</f>
        <v>133.65</v>
      </c>
      <c r="F8" s="18">
        <f>'2018'!E8*1.35</f>
        <v>172.8</v>
      </c>
      <c r="G8" s="18">
        <f>'2018'!F8*1.35</f>
        <v>228.15</v>
      </c>
      <c r="H8" s="18">
        <f>'2018'!G8*1.35</f>
        <v>299.70000000000005</v>
      </c>
      <c r="I8" s="18">
        <f>'2018'!H8*1.35</f>
        <v>392.85</v>
      </c>
      <c r="J8" s="18">
        <f>'2018'!I8*1.35</f>
        <v>515.70000000000005</v>
      </c>
      <c r="K8" s="18">
        <f>'2018'!J8*1.35</f>
        <v>594</v>
      </c>
      <c r="L8" s="18">
        <f>'2018'!K8*1.35</f>
        <v>683.1</v>
      </c>
      <c r="M8" s="19">
        <f>'2018'!L8*1.35</f>
        <v>785.56500000000005</v>
      </c>
    </row>
    <row r="9" spans="2:13" x14ac:dyDescent="0.25">
      <c r="B9" s="8" t="s">
        <v>3</v>
      </c>
      <c r="C9" s="20" t="s">
        <v>22</v>
      </c>
      <c r="D9" s="21">
        <v>500</v>
      </c>
      <c r="E9" s="21">
        <f>D9</f>
        <v>500</v>
      </c>
      <c r="F9" s="21">
        <f>E9</f>
        <v>500</v>
      </c>
      <c r="G9" s="21">
        <f t="shared" ref="G9:L9" si="0">F9</f>
        <v>500</v>
      </c>
      <c r="H9" s="21">
        <f t="shared" si="0"/>
        <v>500</v>
      </c>
      <c r="I9" s="21">
        <f t="shared" si="0"/>
        <v>500</v>
      </c>
      <c r="J9" s="21">
        <f t="shared" si="0"/>
        <v>500</v>
      </c>
      <c r="K9" s="21">
        <f t="shared" si="0"/>
        <v>500</v>
      </c>
      <c r="L9" s="21">
        <f t="shared" si="0"/>
        <v>500</v>
      </c>
      <c r="M9" s="22">
        <f>L9</f>
        <v>500</v>
      </c>
    </row>
    <row r="11" spans="2:13" x14ac:dyDescent="0.25">
      <c r="B11" t="s">
        <v>28</v>
      </c>
    </row>
    <row r="12" spans="2:13" x14ac:dyDescent="0.25">
      <c r="B12" t="s">
        <v>29</v>
      </c>
    </row>
    <row r="14" spans="2:13" x14ac:dyDescent="0.25">
      <c r="E14" s="16"/>
      <c r="F14" s="16"/>
      <c r="G14" s="16"/>
      <c r="H14" s="16"/>
      <c r="I14" s="16"/>
      <c r="J14" s="16"/>
      <c r="K14" s="16"/>
      <c r="L14" s="16"/>
      <c r="M14" s="16"/>
    </row>
    <row r="15" spans="2:13" ht="16.5" x14ac:dyDescent="0.25">
      <c r="B15" s="23" t="s">
        <v>23</v>
      </c>
      <c r="C15" s="23" t="s">
        <v>21</v>
      </c>
      <c r="D15" s="23" t="s">
        <v>18</v>
      </c>
      <c r="E15" s="23" t="s">
        <v>19</v>
      </c>
      <c r="F15" s="23" t="s">
        <v>7</v>
      </c>
      <c r="G15" s="23" t="s">
        <v>8</v>
      </c>
      <c r="H15" s="23" t="s">
        <v>9</v>
      </c>
      <c r="I15" s="23" t="s">
        <v>10</v>
      </c>
      <c r="J15" s="23" t="s">
        <v>11</v>
      </c>
      <c r="K15" s="23" t="s">
        <v>12</v>
      </c>
      <c r="L15" s="23" t="s">
        <v>13</v>
      </c>
      <c r="M15" s="23" t="s">
        <v>14</v>
      </c>
    </row>
    <row r="16" spans="2:13" x14ac:dyDescent="0.25">
      <c r="B16" s="7" t="s">
        <v>31</v>
      </c>
      <c r="C16" s="17" t="s">
        <v>20</v>
      </c>
      <c r="D16" s="18">
        <v>33</v>
      </c>
      <c r="E16" s="18">
        <v>45</v>
      </c>
      <c r="F16" s="18">
        <v>58</v>
      </c>
      <c r="G16" s="18">
        <v>76</v>
      </c>
      <c r="H16" s="18">
        <v>100</v>
      </c>
      <c r="I16" s="18">
        <v>131</v>
      </c>
      <c r="J16" s="18">
        <v>172</v>
      </c>
      <c r="K16" s="18">
        <v>198</v>
      </c>
      <c r="L16" s="18">
        <v>227</v>
      </c>
      <c r="M16" s="19">
        <v>262</v>
      </c>
    </row>
    <row r="17" spans="2:13" x14ac:dyDescent="0.25">
      <c r="B17" s="8" t="s">
        <v>3</v>
      </c>
      <c r="C17" s="20" t="s">
        <v>22</v>
      </c>
      <c r="D17" s="21">
        <v>150</v>
      </c>
      <c r="E17" s="21">
        <f>D17</f>
        <v>150</v>
      </c>
      <c r="F17" s="21">
        <f>E17</f>
        <v>150</v>
      </c>
      <c r="G17" s="21">
        <f t="shared" ref="G17:L17" si="1">F17</f>
        <v>150</v>
      </c>
      <c r="H17" s="21">
        <f t="shared" si="1"/>
        <v>150</v>
      </c>
      <c r="I17" s="21">
        <f t="shared" si="1"/>
        <v>150</v>
      </c>
      <c r="J17" s="21">
        <f t="shared" si="1"/>
        <v>150</v>
      </c>
      <c r="K17" s="21">
        <f t="shared" si="1"/>
        <v>150</v>
      </c>
      <c r="L17" s="21">
        <f t="shared" si="1"/>
        <v>150</v>
      </c>
      <c r="M17" s="22">
        <f>L17</f>
        <v>150</v>
      </c>
    </row>
    <row r="19" spans="2:13" x14ac:dyDescent="0.25">
      <c r="B19" t="s">
        <v>28</v>
      </c>
    </row>
    <row r="20" spans="2:13" x14ac:dyDescent="0.25">
      <c r="B20" t="s">
        <v>32</v>
      </c>
    </row>
    <row r="21" spans="2:13" x14ac:dyDescent="0.25">
      <c r="E21" s="24" t="s">
        <v>27</v>
      </c>
      <c r="F21" s="24"/>
      <c r="G21" s="24"/>
      <c r="H21" s="24"/>
      <c r="I21" s="24"/>
      <c r="J21" s="24"/>
      <c r="K21" s="24"/>
      <c r="L21" s="24"/>
      <c r="M21" s="24"/>
    </row>
    <row r="22" spans="2:13" ht="16.5" x14ac:dyDescent="0.25">
      <c r="B22" s="23" t="s">
        <v>23</v>
      </c>
      <c r="C22" s="23" t="s">
        <v>21</v>
      </c>
      <c r="D22" s="23" t="s">
        <v>18</v>
      </c>
      <c r="E22" s="23" t="s">
        <v>19</v>
      </c>
      <c r="F22" s="23" t="s">
        <v>7</v>
      </c>
      <c r="G22" s="23" t="s">
        <v>8</v>
      </c>
      <c r="H22" s="23" t="s">
        <v>9</v>
      </c>
      <c r="I22" s="23" t="s">
        <v>10</v>
      </c>
      <c r="J22" s="23" t="s">
        <v>11</v>
      </c>
      <c r="K22" s="23" t="s">
        <v>12</v>
      </c>
      <c r="L22" s="23" t="s">
        <v>13</v>
      </c>
      <c r="M22" s="23" t="s">
        <v>14</v>
      </c>
    </row>
    <row r="23" spans="2:13" x14ac:dyDescent="0.25">
      <c r="B23" s="7" t="s">
        <v>24</v>
      </c>
      <c r="C23" s="17" t="s">
        <v>20</v>
      </c>
      <c r="D23" s="18">
        <f>D8*0.25</f>
        <v>22</v>
      </c>
      <c r="E23" s="18">
        <f t="shared" ref="E23:M23" si="2">E8*0.25</f>
        <v>33.412500000000001</v>
      </c>
      <c r="F23" s="18">
        <f t="shared" si="2"/>
        <v>43.2</v>
      </c>
      <c r="G23" s="18">
        <f t="shared" si="2"/>
        <v>57.037500000000001</v>
      </c>
      <c r="H23" s="18">
        <f t="shared" si="2"/>
        <v>74.925000000000011</v>
      </c>
      <c r="I23" s="18">
        <f t="shared" si="2"/>
        <v>98.212500000000006</v>
      </c>
      <c r="J23" s="18">
        <f t="shared" si="2"/>
        <v>128.92500000000001</v>
      </c>
      <c r="K23" s="18">
        <f t="shared" si="2"/>
        <v>148.5</v>
      </c>
      <c r="L23" s="18">
        <f t="shared" si="2"/>
        <v>170.77500000000001</v>
      </c>
      <c r="M23" s="19">
        <f t="shared" si="2"/>
        <v>196.39125000000001</v>
      </c>
    </row>
    <row r="24" spans="2:13" x14ac:dyDescent="0.25">
      <c r="B24" s="8" t="s">
        <v>3</v>
      </c>
      <c r="C24" s="20" t="s">
        <v>22</v>
      </c>
      <c r="D24" s="21">
        <v>100</v>
      </c>
      <c r="E24" s="21">
        <f>D24</f>
        <v>100</v>
      </c>
      <c r="F24" s="21">
        <f>E24</f>
        <v>100</v>
      </c>
      <c r="G24" s="21">
        <f>F24</f>
        <v>100</v>
      </c>
      <c r="H24" s="21">
        <f t="shared" ref="H24" si="3">G24</f>
        <v>100</v>
      </c>
      <c r="I24" s="21">
        <f t="shared" ref="I24" si="4">H24</f>
        <v>100</v>
      </c>
      <c r="J24" s="21">
        <f t="shared" ref="J24" si="5">I24</f>
        <v>100</v>
      </c>
      <c r="K24" s="21">
        <f t="shared" ref="K24" si="6">J24</f>
        <v>100</v>
      </c>
      <c r="L24" s="21">
        <f t="shared" ref="L24" si="7">K24</f>
        <v>100</v>
      </c>
      <c r="M24" s="22">
        <f t="shared" ref="M24" si="8">L24</f>
        <v>100</v>
      </c>
    </row>
    <row r="26" spans="2:13" x14ac:dyDescent="0.25">
      <c r="B26" t="s">
        <v>28</v>
      </c>
    </row>
    <row r="28" spans="2:13" x14ac:dyDescent="0.25">
      <c r="I28" t="s">
        <v>27</v>
      </c>
    </row>
    <row r="29" spans="2:13" ht="16.5" x14ac:dyDescent="0.25">
      <c r="B29" s="23" t="s">
        <v>23</v>
      </c>
      <c r="C29" s="23" t="s">
        <v>21</v>
      </c>
      <c r="D29" s="23" t="s">
        <v>18</v>
      </c>
      <c r="E29" s="23" t="s">
        <v>19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</row>
    <row r="30" spans="2:13" x14ac:dyDescent="0.25">
      <c r="B30" s="7" t="s">
        <v>33</v>
      </c>
      <c r="C30" s="17" t="s">
        <v>20</v>
      </c>
      <c r="D30" s="18">
        <v>59</v>
      </c>
      <c r="E30" s="18">
        <f>D30</f>
        <v>59</v>
      </c>
      <c r="F30" s="18">
        <f>E30</f>
        <v>59</v>
      </c>
      <c r="G30" s="18">
        <f t="shared" ref="G30:M30" si="9">F30</f>
        <v>59</v>
      </c>
      <c r="H30" s="18">
        <f t="shared" si="9"/>
        <v>59</v>
      </c>
      <c r="I30" s="18">
        <f t="shared" si="9"/>
        <v>59</v>
      </c>
      <c r="J30" s="18">
        <f t="shared" si="9"/>
        <v>59</v>
      </c>
      <c r="K30" s="18">
        <f t="shared" si="9"/>
        <v>59</v>
      </c>
      <c r="L30" s="18">
        <f t="shared" si="9"/>
        <v>59</v>
      </c>
      <c r="M30" s="19">
        <f t="shared" si="9"/>
        <v>59</v>
      </c>
    </row>
    <row r="31" spans="2:13" x14ac:dyDescent="0.25">
      <c r="B31" s="8" t="s">
        <v>25</v>
      </c>
      <c r="C31" s="20" t="s">
        <v>22</v>
      </c>
      <c r="D31" s="21">
        <v>300</v>
      </c>
      <c r="E31" s="21">
        <f>D31</f>
        <v>300</v>
      </c>
      <c r="F31" s="21">
        <f>E31</f>
        <v>300</v>
      </c>
      <c r="G31" s="21">
        <f>F31</f>
        <v>300</v>
      </c>
      <c r="H31" s="21">
        <f t="shared" ref="H31" si="10">G31</f>
        <v>300</v>
      </c>
      <c r="I31" s="21">
        <f t="shared" ref="I31" si="11">H31</f>
        <v>300</v>
      </c>
      <c r="J31" s="21">
        <f t="shared" ref="J31" si="12">I31</f>
        <v>300</v>
      </c>
      <c r="K31" s="21">
        <f t="shared" ref="K31" si="13">J31</f>
        <v>300</v>
      </c>
      <c r="L31" s="21">
        <f t="shared" ref="L31" si="14">K31</f>
        <v>300</v>
      </c>
      <c r="M31" s="22">
        <f t="shared" ref="M31" si="15">L31</f>
        <v>300</v>
      </c>
    </row>
    <row r="33" spans="2:13" x14ac:dyDescent="0.25">
      <c r="B33" t="s">
        <v>26</v>
      </c>
    </row>
    <row r="34" spans="2:13" x14ac:dyDescent="0.25">
      <c r="I34" t="s">
        <v>27</v>
      </c>
    </row>
    <row r="35" spans="2:13" ht="16.5" x14ac:dyDescent="0.25">
      <c r="B35" s="23" t="s">
        <v>23</v>
      </c>
      <c r="C35" s="23" t="s">
        <v>21</v>
      </c>
      <c r="D35" s="23" t="s">
        <v>18</v>
      </c>
      <c r="E35" s="23" t="s">
        <v>19</v>
      </c>
      <c r="F35" s="23" t="s">
        <v>7</v>
      </c>
      <c r="G35" s="23" t="s">
        <v>8</v>
      </c>
      <c r="H35" s="23" t="s">
        <v>9</v>
      </c>
      <c r="I35" s="23" t="s">
        <v>10</v>
      </c>
      <c r="J35" s="23" t="s">
        <v>11</v>
      </c>
      <c r="K35" s="23" t="s">
        <v>12</v>
      </c>
      <c r="L35" s="23" t="s">
        <v>13</v>
      </c>
      <c r="M35" s="23" t="s">
        <v>14</v>
      </c>
    </row>
    <row r="36" spans="2:13" x14ac:dyDescent="0.25">
      <c r="B36" s="7" t="s">
        <v>30</v>
      </c>
      <c r="C36" s="17" t="s">
        <v>20</v>
      </c>
      <c r="D36" s="18">
        <f>0.65*D8</f>
        <v>57.2</v>
      </c>
      <c r="E36" s="18">
        <f t="shared" ref="E36:M36" si="16">0.65*E8</f>
        <v>86.872500000000002</v>
      </c>
      <c r="F36" s="18">
        <f t="shared" si="16"/>
        <v>112.32000000000001</v>
      </c>
      <c r="G36" s="18">
        <f t="shared" si="16"/>
        <v>148.29750000000001</v>
      </c>
      <c r="H36" s="18">
        <f t="shared" si="16"/>
        <v>194.80500000000004</v>
      </c>
      <c r="I36" s="18">
        <f t="shared" si="16"/>
        <v>255.35250000000002</v>
      </c>
      <c r="J36" s="18">
        <f t="shared" si="16"/>
        <v>335.20500000000004</v>
      </c>
      <c r="K36" s="18">
        <f t="shared" si="16"/>
        <v>386.1</v>
      </c>
      <c r="L36" s="18">
        <f t="shared" si="16"/>
        <v>444.01500000000004</v>
      </c>
      <c r="M36" s="19">
        <f t="shared" si="16"/>
        <v>510.61725000000007</v>
      </c>
    </row>
    <row r="37" spans="2:13" x14ac:dyDescent="0.25">
      <c r="B37" s="8" t="s">
        <v>3</v>
      </c>
      <c r="C37" s="20" t="s">
        <v>22</v>
      </c>
      <c r="D37" s="21">
        <v>100</v>
      </c>
      <c r="E37" s="21">
        <f>D37</f>
        <v>100</v>
      </c>
      <c r="F37" s="21">
        <f>E37</f>
        <v>100</v>
      </c>
      <c r="G37" s="21">
        <f>F37</f>
        <v>100</v>
      </c>
      <c r="H37" s="21">
        <f t="shared" ref="H37:M37" si="17">G37</f>
        <v>100</v>
      </c>
      <c r="I37" s="21">
        <f t="shared" si="17"/>
        <v>100</v>
      </c>
      <c r="J37" s="21">
        <f t="shared" si="17"/>
        <v>100</v>
      </c>
      <c r="K37" s="21">
        <f t="shared" si="17"/>
        <v>100</v>
      </c>
      <c r="L37" s="21">
        <f t="shared" si="17"/>
        <v>100</v>
      </c>
      <c r="M37" s="22">
        <f t="shared" si="17"/>
        <v>100</v>
      </c>
    </row>
  </sheetData>
  <mergeCells count="2">
    <mergeCell ref="E6:M6"/>
    <mergeCell ref="E21:M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Alzina</dc:creator>
  <cp:lastModifiedBy>Juanmi</cp:lastModifiedBy>
  <cp:lastPrinted>2017-04-05T06:31:13Z</cp:lastPrinted>
  <dcterms:created xsi:type="dcterms:W3CDTF">2016-10-19T09:57:08Z</dcterms:created>
  <dcterms:modified xsi:type="dcterms:W3CDTF">2019-11-14T12:58:05Z</dcterms:modified>
</cp:coreProperties>
</file>